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14535" windowHeight="7395"/>
  </bookViews>
  <sheets>
    <sheet name="лбв" sheetId="1" r:id="rId1"/>
    <sheet name="лбг" sheetId="2" r:id="rId2"/>
    <sheet name="лбо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<sst xmlns="http://schemas.openxmlformats.org/spreadsheetml/2006/main" count="78" uniqueCount="40">
  <si>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</si>
  <si>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</si>
  <si>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</si>
  <si>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</si>
  <si>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</si>
  <si>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</si>
  <si>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</si>
  <si>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</si>
  <si>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</si>
  <si>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</si>
  <si>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</si>
  <si>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</si>
  <si>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</si>
  <si>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</si>
  <si>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</si>
  <si>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</si>
  <si>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</si>
  <si>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</si>
  <si>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</si>
  <si>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</si>
  <si>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</si>
  <si>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</si>
  <si>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</si>
  <si>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</si>
  <si>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</si>
  <si>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"МБУДО ДМШ Файзи" Приволжского района г.Казани</t>
  </si>
  <si>
    <t>"МБУДО ДМШ Файзи Приволжского района г.Казани</t>
  </si>
  <si>
    <t>Приволжского района г.Казани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</si>
  <si>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</si>
  <si>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</si>
  <si>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</si>
  <si>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</si>
  <si>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</si>
  <si>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</si>
  <si>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</si>
  <si>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</si>
  <si>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</si>
  <si>
    <t>о привлечении и расходовании внебюджетных средств, поступивших в</t>
  </si>
  <si>
    <t>Муниципальное бюджетное  учреждение доп. образования</t>
  </si>
  <si>
    <t>"ДМШ им. Дж. Файзи"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</si>
</sst>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SheetLayoutView="90" workbookViewId="0">
      <selection activeCell="G14" sqref="G14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37</v>
      </c>
      <c r="B2" s="17"/>
    </row>
    <row r="3" spans="1:2" ht="18.75" x14ac:dyDescent="0.3">
      <c r="A3" s="16" t="s">
        <v>38</v>
      </c>
      <c r="B3" s="16"/>
    </row>
    <row r="4" spans="1:2" ht="18.75" x14ac:dyDescent="0.3">
      <c r="A4" s="16" t="s">
        <v>39</v>
      </c>
      <c r="B4" s="16"/>
    </row>
    <row r="5" spans="1:2" ht="18.75" x14ac:dyDescent="0.3">
      <c r="A5" s="16" t="s">
        <v>27</v>
      </c>
      <c r="B5" s="16"/>
    </row>
    <row r="6" spans="1:2" x14ac:dyDescent="0.25">
      <c r="A6" s="1"/>
      <c r="B6" s="1"/>
    </row>
    <row r="7" spans="1:2" ht="18.75" x14ac:dyDescent="0.25">
      <c r="A7" s="2" t="s">
        <v>28</v>
      </c>
      <c r="B7" s="3">
        <v>1400740.56</v>
      </c>
    </row>
    <row r="8" spans="1:2" ht="18.75" x14ac:dyDescent="0.25">
      <c r="A8" s="4" t="s">
        <v>29</v>
      </c>
      <c r="B8" s="15">
        <f>B10+B11+B12+B13+B14+B15</f>
        <v>2362868</v>
      </c>
    </row>
    <row r="9" spans="1:2" ht="18.75" x14ac:dyDescent="0.25">
      <c r="A9" s="4" t="s">
        <v>1</v>
      </c>
      <c r="B9" s="15"/>
    </row>
    <row r="10" spans="1:2" ht="18.75" x14ac:dyDescent="0.25">
      <c r="A10" s="2" t="s">
        <v>2</v>
      </c>
      <c r="B10" s="3"/>
    </row>
    <row r="11" spans="1:2" ht="18.75" x14ac:dyDescent="0.25">
      <c r="A11" s="2" t="s">
        <v>3</v>
      </c>
      <c r="B11" s="3"/>
    </row>
    <row r="12" spans="1:2" ht="18.75" x14ac:dyDescent="0.25">
      <c r="A12" s="2" t="s">
        <v>4</v>
      </c>
      <c r="B12" s="3">
        <v>1374000</v>
      </c>
    </row>
    <row r="13" spans="1:2" ht="18.75" x14ac:dyDescent="0.25">
      <c r="A13" s="2" t="s">
        <v>5</v>
      </c>
      <c r="B13" s="3">
        <v>988868</v>
      </c>
    </row>
    <row r="14" spans="1:2" ht="18.75" x14ac:dyDescent="0.25">
      <c r="A14" s="5" t="s">
        <v>6</v>
      </c>
      <c r="B14" s="3">
        <v>0</v>
      </c>
    </row>
    <row r="15" spans="1:2" ht="18.75" x14ac:dyDescent="0.25">
      <c r="A15" s="5" t="s">
        <v>7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30</v>
      </c>
      <c r="B17" s="3">
        <f>B18+B19+B20+B21+B22+B23+B24+B25+B26+B28</f>
        <v>1515318.8</v>
      </c>
    </row>
    <row r="18" spans="1:2" ht="18.75" x14ac:dyDescent="0.25">
      <c r="A18" s="2" t="s">
        <v>8</v>
      </c>
      <c r="B18" s="3">
        <v>823000.67</v>
      </c>
    </row>
    <row r="19" spans="1:2" ht="18.75" x14ac:dyDescent="0.25">
      <c r="A19" s="2" t="s">
        <v>9</v>
      </c>
      <c r="B19" s="3"/>
    </row>
    <row r="20" spans="1:2" ht="18.75" x14ac:dyDescent="0.25">
      <c r="A20" s="2" t="s">
        <v>10</v>
      </c>
      <c r="B20" s="3"/>
    </row>
    <row r="21" spans="1:2" ht="18.75" x14ac:dyDescent="0.25">
      <c r="A21" s="2" t="s">
        <v>11</v>
      </c>
      <c r="B21" s="3"/>
    </row>
    <row r="22" spans="1:2" ht="18.75" x14ac:dyDescent="0.25">
      <c r="A22" s="2" t="s">
        <v>12</v>
      </c>
      <c r="B22" s="3">
        <v>1727.65</v>
      </c>
    </row>
    <row r="23" spans="1:2" ht="18.75" x14ac:dyDescent="0.25">
      <c r="A23" s="2" t="s">
        <v>13</v>
      </c>
      <c r="B23" s="3">
        <v>47500</v>
      </c>
    </row>
    <row r="24" spans="1:2" ht="18.75" x14ac:dyDescent="0.25">
      <c r="A24" s="2" t="s">
        <v>14</v>
      </c>
      <c r="B24" s="3">
        <v>59500</v>
      </c>
    </row>
    <row r="25" spans="1:2" ht="18.75" x14ac:dyDescent="0.25">
      <c r="A25" s="2" t="s">
        <v>15</v>
      </c>
      <c r="B25" s="3">
        <v>446770.95</v>
      </c>
    </row>
    <row r="26" spans="1:2" ht="18.75" x14ac:dyDescent="0.25">
      <c r="A26" s="2" t="s">
        <v>16</v>
      </c>
      <c r="B26" s="3">
        <v>136819.53</v>
      </c>
    </row>
    <row r="27" spans="1:2" ht="18.75" x14ac:dyDescent="0.25">
      <c r="A27" s="2" t="s">
        <v>17</v>
      </c>
      <c r="B27" s="3"/>
    </row>
    <row r="28" spans="1:2" ht="18.75" x14ac:dyDescent="0.25">
      <c r="A28" s="2" t="s">
        <v>18</v>
      </c>
      <c r="B28" s="3">
        <v>0</v>
      </c>
    </row>
    <row r="29" spans="1:2" ht="18.75" x14ac:dyDescent="0.25">
      <c r="A29" s="8" t="s">
        <v>36</v>
      </c>
      <c r="B29" s="3">
        <f>B7+B8-B17</f>
        <v>2248289.7599999998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6" sqref="B26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19</v>
      </c>
      <c r="B2" s="17"/>
    </row>
    <row r="3" spans="1:2" ht="18.75" x14ac:dyDescent="0.3">
      <c r="A3" s="16" t="s">
        <v>25</v>
      </c>
      <c r="B3" s="16"/>
    </row>
    <row r="4" spans="1:2" ht="18.75" x14ac:dyDescent="0.3">
      <c r="A4" s="17" t="s">
        <v>35</v>
      </c>
      <c r="B4" s="16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32</v>
      </c>
      <c r="B7" s="13">
        <v>1186864.07</v>
      </c>
    </row>
    <row r="8" spans="1:2" ht="18.75" x14ac:dyDescent="0.25">
      <c r="A8" s="4" t="s">
        <v>33</v>
      </c>
      <c r="B8" s="18">
        <f>SUM(B10:B12)</f>
        <v>72411103.569999993</v>
      </c>
    </row>
    <row r="9" spans="1:2" ht="18.75" x14ac:dyDescent="0.25">
      <c r="A9" s="4" t="s">
        <v>1</v>
      </c>
      <c r="B9" s="18"/>
    </row>
    <row r="10" spans="1:2" ht="18.75" x14ac:dyDescent="0.25">
      <c r="A10" s="2" t="s">
        <v>22</v>
      </c>
      <c r="B10" s="3">
        <v>72411103.569999993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34</v>
      </c>
      <c r="B13" s="13">
        <f>B14+B15+B16+B17+B18+B19+B20+B21+B22+B24+B25</f>
        <v>73457852.600000009</v>
      </c>
    </row>
    <row r="14" spans="1:2" ht="18.75" x14ac:dyDescent="0.25">
      <c r="A14" s="2" t="s">
        <v>8</v>
      </c>
      <c r="B14" s="3">
        <v>73182302.939999998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3">
        <v>11144.26</v>
      </c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3">
        <v>80698.86</v>
      </c>
    </row>
    <row r="19" spans="1:2" ht="18.75" x14ac:dyDescent="0.25">
      <c r="A19" s="2" t="s">
        <v>13</v>
      </c>
      <c r="B19" s="3">
        <v>26866.54</v>
      </c>
    </row>
    <row r="20" spans="1:2" ht="18.75" x14ac:dyDescent="0.25">
      <c r="A20" s="2" t="s">
        <v>14</v>
      </c>
      <c r="B20" s="3">
        <v>0</v>
      </c>
    </row>
    <row r="21" spans="1:2" ht="18.75" x14ac:dyDescent="0.25">
      <c r="A21" s="2" t="s">
        <v>15</v>
      </c>
      <c r="B21" s="3">
        <v>75729</v>
      </c>
    </row>
    <row r="22" spans="1:2" ht="18.75" x14ac:dyDescent="0.25">
      <c r="A22" s="2" t="s">
        <v>16</v>
      </c>
      <c r="B22" s="3">
        <v>77495</v>
      </c>
    </row>
    <row r="23" spans="1:2" ht="18.75" x14ac:dyDescent="0.25">
      <c r="A23" s="2" t="s">
        <v>17</v>
      </c>
      <c r="B23" s="3">
        <v>0</v>
      </c>
    </row>
    <row r="24" spans="1:2" ht="18.75" x14ac:dyDescent="0.25">
      <c r="A24" s="2" t="s">
        <v>18</v>
      </c>
      <c r="B24" s="3">
        <v>3616</v>
      </c>
    </row>
    <row r="25" spans="1:2" ht="18.75" x14ac:dyDescent="0.25">
      <c r="A25" s="2" t="s">
        <v>24</v>
      </c>
      <c r="B25" s="3">
        <v>0</v>
      </c>
    </row>
    <row r="26" spans="1:2" ht="18.75" x14ac:dyDescent="0.25">
      <c r="A26" s="8" t="s">
        <v>36</v>
      </c>
      <c r="B26" s="13">
        <f>B7+B8-B13</f>
        <v>140115.03999997675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17" sqref="D17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19</v>
      </c>
      <c r="B2" s="17"/>
    </row>
    <row r="3" spans="1:2" ht="18.75" x14ac:dyDescent="0.3">
      <c r="A3" s="16" t="s">
        <v>26</v>
      </c>
      <c r="B3" s="16"/>
    </row>
    <row r="4" spans="1:2" ht="18.75" x14ac:dyDescent="0.3">
      <c r="A4" s="17" t="s">
        <v>31</v>
      </c>
      <c r="B4" s="16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32</v>
      </c>
      <c r="B7" s="13">
        <v>0</v>
      </c>
    </row>
    <row r="8" spans="1:2" ht="18.75" x14ac:dyDescent="0.25">
      <c r="A8" s="4" t="s">
        <v>33</v>
      </c>
      <c r="B8" s="18">
        <f>SUM(B10:B12)</f>
        <v>334507.40999999997</v>
      </c>
    </row>
    <row r="9" spans="1:2" ht="18.75" x14ac:dyDescent="0.25">
      <c r="A9" s="4" t="s">
        <v>1</v>
      </c>
      <c r="B9" s="18"/>
    </row>
    <row r="10" spans="1:2" ht="18.75" x14ac:dyDescent="0.25">
      <c r="A10" s="2" t="s">
        <v>22</v>
      </c>
      <c r="B10" s="3">
        <v>334507.40999999997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34</v>
      </c>
      <c r="B13" s="13">
        <f>B14+B15+B16+B17+B18+B19+B20+B21+B22+B24</f>
        <v>334507.40999999997</v>
      </c>
    </row>
    <row r="14" spans="1:2" ht="18.75" x14ac:dyDescent="0.25">
      <c r="A14" s="2" t="s">
        <v>8</v>
      </c>
      <c r="B14" s="3">
        <v>334507.40999999997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3"/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3"/>
    </row>
    <row r="19" spans="1:2" ht="18.75" x14ac:dyDescent="0.25">
      <c r="A19" s="2" t="s">
        <v>13</v>
      </c>
      <c r="B19" s="3">
        <v>0</v>
      </c>
    </row>
    <row r="20" spans="1:2" ht="18.75" x14ac:dyDescent="0.25">
      <c r="A20" s="2" t="s">
        <v>14</v>
      </c>
      <c r="B20" s="3">
        <v>0</v>
      </c>
    </row>
    <row r="21" spans="1:2" ht="18.75" x14ac:dyDescent="0.25">
      <c r="A21" s="2" t="s">
        <v>15</v>
      </c>
      <c r="B21" s="3">
        <v>0</v>
      </c>
    </row>
    <row r="22" spans="1:2" ht="18.75" x14ac:dyDescent="0.25">
      <c r="A22" s="2" t="s">
        <v>16</v>
      </c>
      <c r="B22" s="3">
        <v>0</v>
      </c>
    </row>
    <row r="23" spans="1:2" ht="18.75" x14ac:dyDescent="0.25">
      <c r="A23" s="2" t="s">
        <v>17</v>
      </c>
      <c r="B23" s="3"/>
    </row>
    <row r="24" spans="1:2" ht="18.75" x14ac:dyDescent="0.25">
      <c r="A24" s="2" t="s">
        <v>18</v>
      </c>
      <c r="B24" s="3"/>
    </row>
    <row r="25" spans="1:2" ht="18.75" x14ac:dyDescent="0.25">
      <c r="A25" s="8" t="s">
        <v>36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ПК-1</cp:lastModifiedBy>
  <cp:lastPrinted>2024-01-29T12:28:13Z</cp:lastPrinted>
  <dcterms:created xsi:type="dcterms:W3CDTF">2023-01-18T13:52:01Z</dcterms:created>
  <dcterms:modified xsi:type="dcterms:W3CDTF">2026-03-03T12:12:07Z</dcterms:modified>
</cp:coreProperties>
</file>